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8" yWindow="-108" windowWidth="23256" windowHeight="13896"/>
  </bookViews>
  <sheets>
    <sheet name="Sheet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F25" i="1" l="1"/>
  <c r="G25" i="1"/>
  <c r="E25" i="1"/>
  <c r="H24" i="1" l="1"/>
  <c r="H16" i="1" l="1"/>
  <c r="H15" i="1" l="1"/>
  <c r="H17" i="1"/>
  <c r="H18" i="1"/>
  <c r="H19" i="1"/>
  <c r="H20" i="1"/>
  <c r="H21" i="1"/>
  <c r="H22" i="1"/>
  <c r="H14" i="1"/>
  <c r="H25" i="1" l="1"/>
</calcChain>
</file>

<file path=xl/sharedStrings.xml><?xml version="1.0" encoding="utf-8"?>
<sst xmlns="http://schemas.openxmlformats.org/spreadsheetml/2006/main" count="48" uniqueCount="39">
  <si>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</si>
  <si>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</si>
  <si>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</si>
  <si>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</si>
  <si>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</si>
  <si>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</si>
  <si>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</si>
  <si>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</si>
  <si>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</si>
  <si>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</si>
  <si>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</si>
  <si>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</si>
  <si>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</si>
  <si>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</si>
  <si>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</si>
  <si>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</si>
  <si>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</si>
  <si>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</si>
  <si>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</si>
  <si>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</si>
  <si>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Ջուր և դեռատիզացիա</t>
  </si>
  <si>
    <t>Ընդհանուր բնույթի այլ ծառ.</t>
  </si>
  <si>
    <t>Հատուկ նպատակային այլ նյութեր</t>
  </si>
  <si>
    <t>Պարտադիր վճարներ</t>
  </si>
  <si>
    <r>
      <t>&lt;</t>
    </r>
    <r>
      <rPr>
        <sz val="9"/>
        <rFont val="Arial LatArm"/>
        <family val="2"/>
      </rPr>
      <t>&lt;Շիրակի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</si>
  <si>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                    Գլխավոր  հաշվապահ՝                                       Ա.Պողոսյան</t>
  </si>
  <si>
    <t xml:space="preserve">Պայմանագրի կնքման ամսաթիվը՝  &lt;&lt;04&gt;&gt; ապրիլ  2025 թ.                            </t>
  </si>
  <si>
    <t xml:space="preserve"> Պայմանագրի համարը՝  ՀԿ 36</t>
  </si>
  <si>
    <t xml:space="preserve"> &lt;&lt;08 &gt;&gt; &lt;&lt; 01 &gt;&gt; 2026թ.</t>
  </si>
  <si>
    <t>(2025 թվականի VI  եռամսյակ)</t>
  </si>
  <si>
    <t>VI եռամսյակի մնացորդը/պարտքը +/-/հազ. դրամ/8=7-6</t>
  </si>
  <si>
    <t>01.10.2025-31.12.2025</t>
  </si>
  <si>
    <t>Վճարման ժամկետը  01.10.2025-31.12.2025</t>
  </si>
  <si>
    <t>Վճարված գումարը հազ. դրամ/01.10.2025-31.12.2025/</t>
  </si>
  <si>
    <t>Փաստացի կատարված ծախսերը հազ. դրամ/ 01.10.2025-31.12.2025/</t>
  </si>
  <si>
    <t>Պայմանագրի շրջանակներում &lt;&lt;01&gt;&gt; հոկտեմբեր 2025 թվականից մինչև &lt;&lt;30&gt;&gt;  դեկտեմբեր  2025 թվականը ընկած ժամանակահատվածում կատարվել է հետևյալ աշխատանքները, մատակարարումները և ծառայությունները.</t>
  </si>
  <si>
    <t>Բյուջեով նախատեսված գումարը VI եռամսյակ /հազ. դրամ/</t>
  </si>
  <si>
    <t>Մասնագիտական վերապատրաստում</t>
  </si>
  <si>
    <r>
      <t xml:space="preserve">         </t>
    </r>
    <r>
      <rPr>
        <b/>
        <sz val="10"/>
        <color theme="1"/>
        <rFont val="Arial LatArm"/>
        <family val="2"/>
      </rPr>
      <t>Վարչատնտեսական մասի համակարգող՝        Հ․ Վարդանյան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</si>
</sst>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 LatArm"/>
      <family val="2"/>
    </font>
    <font>
      <b/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2" borderId="0" xfId="0" applyNumberFormat="1" applyFill="1"/>
    <xf numFmtId="0" fontId="0" fillId="2" borderId="0" xfId="0" applyFill="1"/>
    <xf numFmtId="164" fontId="0" fillId="2" borderId="0" xfId="0" applyNumberFormat="1" applyFill="1" applyAlignment="1">
      <alignment wrapText="1"/>
    </xf>
    <xf numFmtId="0" fontId="0" fillId="2" borderId="0" xfId="0" applyFill="1" applyAlignment="1">
      <alignment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A4" workbookViewId="0">
      <selection activeCell="B27" sqref="B27"/>
    </sheetView>
  </sheetViews>
  <sheetFormatPr defaultRowHeight="14.4" x14ac:dyDescent="0.3"/>
  <cols>
    <col min="1" max="1" width="5" style="1" customWidth="1"/>
    <col min="2" max="2" width="26.554687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7" ht="36" customHeight="1" x14ac:dyDescent="0.3">
      <c r="A2" s="26" t="s">
        <v>15</v>
      </c>
      <c r="B2" s="26"/>
      <c r="C2" s="26"/>
      <c r="D2" s="26"/>
      <c r="E2" s="26"/>
      <c r="F2" s="26"/>
      <c r="G2" s="26"/>
      <c r="H2" s="26"/>
      <c r="I2" s="26"/>
      <c r="J2" s="26"/>
    </row>
    <row r="3" spans="1:17" x14ac:dyDescent="0.3">
      <c r="A3" s="27" t="s">
        <v>29</v>
      </c>
      <c r="B3" s="27"/>
      <c r="C3" s="27"/>
      <c r="D3" s="27"/>
      <c r="E3" s="27"/>
      <c r="F3" s="27"/>
      <c r="G3" s="27"/>
      <c r="H3" s="27"/>
      <c r="I3" s="27"/>
      <c r="J3" s="27"/>
    </row>
    <row r="4" spans="1:17" x14ac:dyDescent="0.3">
      <c r="A4" s="28" t="s">
        <v>28</v>
      </c>
      <c r="B4" s="28"/>
      <c r="C4" s="28"/>
      <c r="D4" s="28"/>
      <c r="E4" s="28"/>
      <c r="F4" s="12"/>
      <c r="G4" s="12"/>
      <c r="H4" s="12"/>
      <c r="I4" s="12"/>
      <c r="J4" s="5"/>
    </row>
    <row r="5" spans="1:17" x14ac:dyDescent="0.3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5"/>
    </row>
    <row r="6" spans="1:17" x14ac:dyDescent="0.3">
      <c r="A6" s="25" t="s">
        <v>26</v>
      </c>
      <c r="B6" s="25"/>
      <c r="C6" s="25"/>
      <c r="D6" s="25"/>
      <c r="E6" s="25"/>
      <c r="F6" s="25"/>
      <c r="G6" s="25"/>
      <c r="H6" s="25"/>
      <c r="I6" s="25"/>
      <c r="J6" s="5"/>
    </row>
    <row r="7" spans="1:17" x14ac:dyDescent="0.3">
      <c r="A7" s="25" t="s">
        <v>27</v>
      </c>
      <c r="B7" s="25"/>
      <c r="C7" s="25"/>
      <c r="D7" s="25"/>
      <c r="E7" s="25"/>
      <c r="F7" s="25"/>
      <c r="G7" s="25"/>
      <c r="H7" s="25"/>
      <c r="I7" s="25"/>
      <c r="J7" s="5"/>
    </row>
    <row r="8" spans="1:17" x14ac:dyDescent="0.3">
      <c r="A8" s="25" t="s">
        <v>2</v>
      </c>
      <c r="B8" s="25"/>
      <c r="C8" s="25" t="s">
        <v>18</v>
      </c>
      <c r="D8" s="25"/>
      <c r="E8" s="25"/>
      <c r="F8" s="25"/>
      <c r="G8" s="25"/>
      <c r="H8" s="25"/>
      <c r="I8" s="25"/>
      <c r="J8" s="12"/>
    </row>
    <row r="9" spans="1:17" x14ac:dyDescent="0.3">
      <c r="A9" s="29" t="s">
        <v>3</v>
      </c>
      <c r="B9" s="29"/>
      <c r="C9" s="29" t="s">
        <v>24</v>
      </c>
      <c r="D9" s="29"/>
      <c r="E9" s="29"/>
      <c r="F9" s="29"/>
      <c r="G9" s="29"/>
      <c r="H9" s="29"/>
      <c r="I9" s="29"/>
      <c r="J9" s="29"/>
    </row>
    <row r="10" spans="1:17" x14ac:dyDescent="0.3">
      <c r="A10" s="29" t="s">
        <v>35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7" x14ac:dyDescent="0.3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7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34</v>
      </c>
      <c r="F12" s="4" t="s">
        <v>33</v>
      </c>
      <c r="G12" s="4" t="s">
        <v>36</v>
      </c>
      <c r="H12" s="4" t="s">
        <v>30</v>
      </c>
      <c r="I12" s="4" t="s">
        <v>32</v>
      </c>
      <c r="J12" s="4" t="s">
        <v>8</v>
      </c>
    </row>
    <row r="13" spans="1:17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3">
      <c r="A14" s="4">
        <v>1</v>
      </c>
      <c r="B14" s="4" t="s">
        <v>9</v>
      </c>
      <c r="C14" s="4" t="s">
        <v>10</v>
      </c>
      <c r="D14" s="6"/>
      <c r="E14" s="7">
        <v>20769.2</v>
      </c>
      <c r="F14" s="7">
        <v>20769.2</v>
      </c>
      <c r="G14" s="7">
        <v>21368.3</v>
      </c>
      <c r="H14" s="8">
        <f>SUM(G14-F14)</f>
        <v>599.09999999999854</v>
      </c>
      <c r="I14" s="30" t="s">
        <v>31</v>
      </c>
      <c r="J14" s="4"/>
      <c r="K14" s="3"/>
      <c r="M14" s="2"/>
    </row>
    <row r="15" spans="1:17" s="19" customFormat="1" x14ac:dyDescent="0.3">
      <c r="A15" s="6">
        <v>2</v>
      </c>
      <c r="B15" s="6" t="s">
        <v>11</v>
      </c>
      <c r="C15" s="6" t="s">
        <v>12</v>
      </c>
      <c r="D15" s="6"/>
      <c r="E15" s="7">
        <v>209.5</v>
      </c>
      <c r="F15" s="7">
        <v>209.5</v>
      </c>
      <c r="G15" s="7">
        <v>209.5</v>
      </c>
      <c r="H15" s="7">
        <f t="shared" ref="H15:H24" si="0">SUM(G15-F15)</f>
        <v>0</v>
      </c>
      <c r="I15" s="31"/>
      <c r="J15" s="6"/>
      <c r="Q15" s="18"/>
    </row>
    <row r="16" spans="1:17" s="19" customFormat="1" ht="20.25" customHeight="1" x14ac:dyDescent="0.3">
      <c r="A16" s="6">
        <v>3</v>
      </c>
      <c r="B16" s="6" t="s">
        <v>22</v>
      </c>
      <c r="C16" s="6" t="s">
        <v>10</v>
      </c>
      <c r="D16" s="6"/>
      <c r="E16" s="7">
        <v>195.7</v>
      </c>
      <c r="F16" s="7">
        <v>195.7</v>
      </c>
      <c r="G16" s="7">
        <v>196</v>
      </c>
      <c r="H16" s="7">
        <f t="shared" si="0"/>
        <v>0.30000000000001137</v>
      </c>
      <c r="I16" s="31"/>
      <c r="J16" s="6"/>
      <c r="K16" s="18"/>
    </row>
    <row r="17" spans="1:14" s="19" customFormat="1" x14ac:dyDescent="0.3">
      <c r="A17" s="4">
        <v>4</v>
      </c>
      <c r="B17" s="6" t="s">
        <v>13</v>
      </c>
      <c r="C17" s="6" t="s">
        <v>10</v>
      </c>
      <c r="D17" s="6"/>
      <c r="E17" s="7">
        <v>53.1</v>
      </c>
      <c r="F17" s="7">
        <v>53.1</v>
      </c>
      <c r="G17" s="7">
        <v>58</v>
      </c>
      <c r="H17" s="7">
        <f t="shared" si="0"/>
        <v>4.8999999999999986</v>
      </c>
      <c r="I17" s="31"/>
      <c r="J17" s="6"/>
    </row>
    <row r="18" spans="1:14" s="19" customFormat="1" ht="19.5" customHeight="1" x14ac:dyDescent="0.3">
      <c r="A18" s="6">
        <v>5</v>
      </c>
      <c r="B18" s="6" t="s">
        <v>17</v>
      </c>
      <c r="C18" s="6" t="s">
        <v>10</v>
      </c>
      <c r="D18" s="6"/>
      <c r="E18" s="7">
        <v>80</v>
      </c>
      <c r="F18" s="7">
        <v>80</v>
      </c>
      <c r="G18" s="7">
        <v>96</v>
      </c>
      <c r="H18" s="7">
        <f t="shared" si="0"/>
        <v>16</v>
      </c>
      <c r="I18" s="31"/>
      <c r="J18" s="6"/>
    </row>
    <row r="19" spans="1:14" s="19" customFormat="1" x14ac:dyDescent="0.3">
      <c r="A19" s="6">
        <v>6</v>
      </c>
      <c r="B19" s="6" t="s">
        <v>16</v>
      </c>
      <c r="C19" s="6" t="s">
        <v>10</v>
      </c>
      <c r="D19" s="6"/>
      <c r="E19" s="7">
        <v>50</v>
      </c>
      <c r="F19" s="7">
        <v>50</v>
      </c>
      <c r="G19" s="7">
        <v>51</v>
      </c>
      <c r="H19" s="7">
        <f t="shared" si="0"/>
        <v>1</v>
      </c>
      <c r="I19" s="31"/>
      <c r="J19" s="6"/>
      <c r="M19" s="18"/>
    </row>
    <row r="20" spans="1:14" s="21" customFormat="1" ht="20.25" customHeight="1" x14ac:dyDescent="0.3">
      <c r="A20" s="4">
        <v>7</v>
      </c>
      <c r="B20" s="6" t="s">
        <v>20</v>
      </c>
      <c r="C20" s="6" t="s">
        <v>10</v>
      </c>
      <c r="D20" s="6"/>
      <c r="E20" s="7">
        <v>62.7</v>
      </c>
      <c r="F20" s="7">
        <v>62.7</v>
      </c>
      <c r="G20" s="7">
        <v>69</v>
      </c>
      <c r="H20" s="7">
        <f t="shared" si="0"/>
        <v>6.2999999999999972</v>
      </c>
      <c r="I20" s="31"/>
      <c r="J20" s="6"/>
      <c r="K20" s="20"/>
      <c r="M20" s="20"/>
    </row>
    <row r="21" spans="1:14" s="19" customFormat="1" x14ac:dyDescent="0.3">
      <c r="A21" s="6">
        <v>8</v>
      </c>
      <c r="B21" s="6" t="s">
        <v>21</v>
      </c>
      <c r="C21" s="6" t="s">
        <v>10</v>
      </c>
      <c r="D21" s="6"/>
      <c r="E21" s="7">
        <v>27</v>
      </c>
      <c r="F21" s="7">
        <v>27</v>
      </c>
      <c r="G21" s="7">
        <v>38</v>
      </c>
      <c r="H21" s="7">
        <f t="shared" si="0"/>
        <v>11</v>
      </c>
      <c r="I21" s="31"/>
      <c r="J21" s="6"/>
      <c r="M21" s="18"/>
    </row>
    <row r="22" spans="1:14" s="19" customFormat="1" x14ac:dyDescent="0.3">
      <c r="A22" s="6">
        <v>9</v>
      </c>
      <c r="B22" s="6" t="s">
        <v>19</v>
      </c>
      <c r="C22" s="6" t="s">
        <v>10</v>
      </c>
      <c r="D22" s="6"/>
      <c r="E22" s="7">
        <v>425</v>
      </c>
      <c r="F22" s="7">
        <v>425</v>
      </c>
      <c r="G22" s="7">
        <v>716.6</v>
      </c>
      <c r="H22" s="7">
        <f t="shared" si="0"/>
        <v>291.60000000000002</v>
      </c>
      <c r="I22" s="31"/>
      <c r="J22" s="6"/>
      <c r="M22" s="18"/>
    </row>
    <row r="23" spans="1:14" s="19" customFormat="1" ht="15" customHeight="1" x14ac:dyDescent="0.3">
      <c r="A23" s="6">
        <v>10</v>
      </c>
      <c r="B23" s="6" t="s">
        <v>37</v>
      </c>
      <c r="C23" s="6" t="s">
        <v>10</v>
      </c>
      <c r="D23" s="6"/>
      <c r="E23" s="7">
        <v>118.3</v>
      </c>
      <c r="F23" s="7">
        <v>118.3</v>
      </c>
      <c r="G23" s="7">
        <v>118.3</v>
      </c>
      <c r="H23" s="7">
        <f t="shared" ref="H23" si="1">SUM(G23-F23)</f>
        <v>0</v>
      </c>
      <c r="I23" s="31"/>
      <c r="J23" s="6"/>
      <c r="M23" s="18"/>
    </row>
    <row r="24" spans="1:14" s="19" customFormat="1" x14ac:dyDescent="0.3">
      <c r="A24" s="4">
        <v>11</v>
      </c>
      <c r="B24" s="6" t="s">
        <v>23</v>
      </c>
      <c r="C24" s="6" t="s">
        <v>10</v>
      </c>
      <c r="D24" s="6"/>
      <c r="E24" s="7">
        <v>84</v>
      </c>
      <c r="F24" s="7">
        <v>84</v>
      </c>
      <c r="G24" s="7">
        <v>84</v>
      </c>
      <c r="H24" s="7">
        <f t="shared" si="0"/>
        <v>0</v>
      </c>
      <c r="I24" s="31"/>
      <c r="J24" s="6"/>
      <c r="M24" s="18"/>
    </row>
    <row r="25" spans="1:14" ht="23.25" customHeight="1" x14ac:dyDescent="0.3">
      <c r="A25" s="4"/>
      <c r="B25" s="4" t="s">
        <v>14</v>
      </c>
      <c r="C25" s="4"/>
      <c r="D25" s="4"/>
      <c r="E25" s="9">
        <f>SUM(E14:E24)</f>
        <v>22074.5</v>
      </c>
      <c r="F25" s="9">
        <f t="shared" ref="F25:H25" si="2">SUM(F14:F24)</f>
        <v>22074.5</v>
      </c>
      <c r="G25" s="9">
        <f t="shared" si="2"/>
        <v>23004.699999999997</v>
      </c>
      <c r="H25" s="9">
        <f t="shared" si="2"/>
        <v>930.19999999999845</v>
      </c>
      <c r="I25" s="32"/>
      <c r="J25" s="4"/>
      <c r="M25" s="3"/>
    </row>
    <row r="26" spans="1:14" ht="23.25" customHeight="1" x14ac:dyDescent="0.3">
      <c r="A26" s="5"/>
      <c r="B26" s="5"/>
      <c r="C26" s="5"/>
      <c r="D26" s="5"/>
      <c r="E26" s="13"/>
      <c r="F26" s="13"/>
      <c r="G26" s="13"/>
      <c r="H26" s="13"/>
      <c r="I26" s="14"/>
      <c r="J26" s="5"/>
      <c r="M26" s="3"/>
    </row>
    <row r="27" spans="1:14" x14ac:dyDescent="0.3">
      <c r="A27" s="10"/>
      <c r="B27" s="22" t="s">
        <v>38</v>
      </c>
      <c r="C27" s="23"/>
      <c r="D27" s="23"/>
      <c r="E27" s="23"/>
      <c r="F27" s="11"/>
      <c r="G27" s="10"/>
      <c r="H27" s="10"/>
      <c r="I27" s="10"/>
      <c r="J27" s="10"/>
      <c r="M27" s="3"/>
      <c r="N27" s="3"/>
    </row>
    <row r="28" spans="1:14" ht="15" x14ac:dyDescent="0.3">
      <c r="A28" s="10"/>
      <c r="B28" s="15"/>
      <c r="C28" s="16"/>
      <c r="D28" s="17"/>
      <c r="E28" s="17"/>
      <c r="F28" s="11"/>
      <c r="G28" s="11"/>
      <c r="H28" s="10"/>
      <c r="I28" s="10"/>
      <c r="J28" s="10"/>
      <c r="M28" s="3"/>
    </row>
    <row r="29" spans="1:14" x14ac:dyDescent="0.3">
      <c r="B29" s="24" t="s">
        <v>25</v>
      </c>
      <c r="G29" s="3"/>
    </row>
    <row r="30" spans="1:14" x14ac:dyDescent="0.3">
      <c r="K30" s="3"/>
    </row>
    <row r="35" spans="8:8" x14ac:dyDescent="0.3">
      <c r="H35" s="3"/>
    </row>
    <row r="37" spans="8:8" x14ac:dyDescent="0.3">
      <c r="H37" s="3"/>
    </row>
  </sheetData>
  <mergeCells count="13">
    <mergeCell ref="A10:J11"/>
    <mergeCell ref="I14:I25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scale="9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2026-01-12T05:50:32Z</dcterms:modified>
</cp:coreProperties>
</file>